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16" authorId="0">
      <text>
        <r>
          <rPr>
            <b/>
            <sz val="9"/>
            <rFont val="宋体"/>
            <family val="0"/>
          </rPr>
          <t>决算调整？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<sst xmlns="http://schemas.openxmlformats.org/spreadsheetml/2006/main" count="50" uniqueCount="43">
  <si>
    <t>一、新型墙体材料专项基金收入</t>
  </si>
  <si>
    <t>二、地方教育附加收入</t>
  </si>
  <si>
    <t>一、教育</t>
  </si>
  <si>
    <t>单位：万元</t>
  </si>
  <si>
    <r>
      <t xml:space="preserve">    1</t>
    </r>
    <r>
      <rPr>
        <sz val="11"/>
        <rFont val="宋体"/>
        <family val="0"/>
      </rPr>
      <t>、地方教育附加安排的支出</t>
    </r>
  </si>
  <si>
    <t>备注</t>
  </si>
  <si>
    <r>
      <t>收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入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目</t>
    </r>
  </si>
  <si>
    <r>
      <t>支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出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黑体"/>
        <family val="0"/>
      </rPr>
      <t>目</t>
    </r>
  </si>
  <si>
    <r>
      <t xml:space="preserve">    1</t>
    </r>
    <r>
      <rPr>
        <sz val="11"/>
        <rFont val="宋体"/>
        <family val="0"/>
      </rPr>
      <t>、大中型水库移民后期扶持基金支出</t>
    </r>
  </si>
  <si>
    <r>
      <t xml:space="preserve">    2</t>
    </r>
    <r>
      <rPr>
        <sz val="11"/>
        <rFont val="宋体"/>
        <family val="0"/>
      </rPr>
      <t>、小型水库移民扶助基金支出</t>
    </r>
  </si>
  <si>
    <t>收入合计</t>
  </si>
  <si>
    <t>加：政府性基金转移支付补助收入</t>
  </si>
  <si>
    <r>
      <t xml:space="preserve">    1</t>
    </r>
    <r>
      <rPr>
        <sz val="11"/>
        <rFont val="宋体"/>
        <family val="0"/>
      </rPr>
      <t>、彩票公益金安排的支出</t>
    </r>
  </si>
  <si>
    <t>收入总计</t>
  </si>
  <si>
    <t>支出总计</t>
  </si>
  <si>
    <t>三、国有土地使用权出让收入</t>
  </si>
  <si>
    <t>四、国有土地收益基金收入</t>
  </si>
  <si>
    <t>五、农业土地开发资金收入</t>
  </si>
  <si>
    <t>六、地方水利建设基金收入</t>
  </si>
  <si>
    <t>七、政府住房基金收入</t>
  </si>
  <si>
    <t>八、地方育林基金收入</t>
  </si>
  <si>
    <t>九、地方森林植被恢复费收入</t>
  </si>
  <si>
    <r>
      <t xml:space="preserve">    1</t>
    </r>
    <r>
      <rPr>
        <sz val="11"/>
        <rFont val="宋体"/>
        <family val="0"/>
      </rPr>
      <t>、国有土地使用权出让收入安排的支出</t>
    </r>
  </si>
  <si>
    <r>
      <t xml:space="preserve"> 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新型墙体材料专项基金支出</t>
    </r>
  </si>
  <si>
    <r>
      <t xml:space="preserve">    3</t>
    </r>
    <r>
      <rPr>
        <sz val="11"/>
        <rFont val="宋体"/>
        <family val="0"/>
      </rPr>
      <t>、残疾人就业保障金支出</t>
    </r>
  </si>
  <si>
    <t>其中：计提教育资金收入</t>
  </si>
  <si>
    <t xml:space="preserve">      计提农田水利建设资金收入</t>
  </si>
  <si>
    <t>调整为公共预算收入</t>
  </si>
  <si>
    <r>
      <t xml:space="preserve">    3</t>
    </r>
    <r>
      <rPr>
        <sz val="11"/>
        <rFont val="宋体"/>
        <family val="0"/>
      </rPr>
      <t>、新增建设用地土地有偿使用费安排的支出</t>
    </r>
  </si>
  <si>
    <r>
      <t xml:space="preserve">    2</t>
    </r>
    <r>
      <rPr>
        <sz val="11"/>
        <rFont val="宋体"/>
        <family val="0"/>
      </rPr>
      <t>、国有土地收益基金支出</t>
    </r>
  </si>
  <si>
    <r>
      <t xml:space="preserve">    1</t>
    </r>
    <r>
      <rPr>
        <sz val="11"/>
        <rFont val="宋体"/>
        <family val="0"/>
      </rPr>
      <t>、中央水利建设基金支出</t>
    </r>
  </si>
  <si>
    <r>
      <t xml:space="preserve">    2</t>
    </r>
    <r>
      <rPr>
        <sz val="11"/>
        <rFont val="宋体"/>
        <family val="0"/>
      </rPr>
      <t>、地方水利建设基金支出</t>
    </r>
  </si>
  <si>
    <t>二、社会保障和就业</t>
  </si>
  <si>
    <t>三、城乡社区事务</t>
  </si>
  <si>
    <t>四、农林水事务</t>
  </si>
  <si>
    <t>五、资源勘探电力信息等事务</t>
  </si>
  <si>
    <t>六、其他支出</t>
  </si>
  <si>
    <t>七、调出资金</t>
  </si>
  <si>
    <t>调整为公共预算支出</t>
  </si>
  <si>
    <r>
      <t>2014</t>
    </r>
    <r>
      <rPr>
        <b/>
        <sz val="12"/>
        <rFont val="黑体"/>
        <family val="0"/>
      </rPr>
      <t>年执行数</t>
    </r>
  </si>
  <si>
    <r>
      <t>2015</t>
    </r>
    <r>
      <rPr>
        <b/>
        <sz val="12"/>
        <rFont val="黑体"/>
        <family val="0"/>
      </rPr>
      <t>年预算数</t>
    </r>
  </si>
  <si>
    <t>征地补偿支出及保障房建设</t>
  </si>
  <si>
    <r>
      <t>城固县</t>
    </r>
    <r>
      <rPr>
        <b/>
        <sz val="19"/>
        <rFont val="Times New Roman"/>
        <family val="1"/>
      </rPr>
      <t>2015</t>
    </r>
    <r>
      <rPr>
        <b/>
        <sz val="19"/>
        <rFont val="方正小标宋简体"/>
        <family val="0"/>
      </rPr>
      <t>年政府性基金预算收支预算总表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</si>
</sst>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#,##0_ "/>
    <numFmt numFmtId="186" formatCode="0.0%"/>
    <numFmt numFmtId="187" formatCode="0.0_ "/>
    <numFmt numFmtId="188" formatCode="#,##0_);[Red]\(#,##0\)"/>
  </numFmts>
  <fonts count="34"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b/>
      <sz val="12"/>
      <name val="黑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b/>
      <sz val="19"/>
      <name val="方正小标宋简体"/>
      <family val="0"/>
    </font>
    <font>
      <b/>
      <sz val="19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185" fontId="7" fillId="0" borderId="10" xfId="0" applyNumberFormat="1" applyFont="1" applyFill="1" applyBorder="1" applyAlignment="1">
      <alignment horizontal="right" vertical="center" wrapText="1"/>
    </xf>
    <xf numFmtId="185" fontId="4" fillId="0" borderId="11" xfId="0" applyNumberFormat="1" applyFont="1" applyFill="1" applyBorder="1" applyAlignment="1">
      <alignment horizontal="right" vertical="center" wrapText="1"/>
    </xf>
    <xf numFmtId="185" fontId="4" fillId="0" borderId="10" xfId="0" applyNumberFormat="1" applyFont="1" applyFill="1" applyBorder="1" applyAlignment="1">
      <alignment horizontal="right" vertical="center" wrapText="1"/>
    </xf>
    <xf numFmtId="185" fontId="5" fillId="0" borderId="12" xfId="0" applyNumberFormat="1" applyFont="1" applyFill="1" applyBorder="1" applyAlignment="1" applyProtection="1">
      <alignment horizontal="left" vertical="center" wrapText="1"/>
      <protection/>
    </xf>
    <xf numFmtId="185" fontId="7" fillId="0" borderId="13" xfId="0" applyNumberFormat="1" applyFont="1" applyFill="1" applyBorder="1" applyAlignment="1">
      <alignment horizontal="right" vertical="center" wrapText="1"/>
    </xf>
    <xf numFmtId="185" fontId="8" fillId="0" borderId="14" xfId="0" applyNumberFormat="1" applyFont="1" applyFill="1" applyBorder="1" applyAlignment="1" applyProtection="1">
      <alignment horizontal="left" vertical="center" wrapText="1"/>
      <protection/>
    </xf>
    <xf numFmtId="185" fontId="7" fillId="0" borderId="15" xfId="0" applyNumberFormat="1" applyFont="1" applyFill="1" applyBorder="1" applyAlignment="1">
      <alignment horizontal="right" vertical="center" wrapText="1"/>
    </xf>
    <xf numFmtId="185" fontId="9" fillId="0" borderId="14" xfId="0" applyNumberFormat="1" applyFont="1" applyFill="1" applyBorder="1" applyAlignment="1" applyProtection="1">
      <alignment horizontal="left" vertical="center" wrapText="1"/>
      <protection/>
    </xf>
    <xf numFmtId="185" fontId="4" fillId="0" borderId="15" xfId="0" applyNumberFormat="1" applyFont="1" applyFill="1" applyBorder="1" applyAlignment="1">
      <alignment horizontal="right" vertical="center" wrapText="1"/>
    </xf>
    <xf numFmtId="185" fontId="5" fillId="0" borderId="12" xfId="0" applyNumberFormat="1" applyFont="1" applyFill="1" applyBorder="1" applyAlignment="1" applyProtection="1">
      <alignment vertical="center" wrapText="1"/>
      <protection/>
    </xf>
    <xf numFmtId="185" fontId="4" fillId="0" borderId="16" xfId="0" applyNumberFormat="1" applyFont="1" applyFill="1" applyBorder="1" applyAlignment="1">
      <alignment horizontal="right" vertical="center" wrapText="1"/>
    </xf>
    <xf numFmtId="185" fontId="4" fillId="0" borderId="17" xfId="0" applyNumberFormat="1" applyFont="1" applyFill="1" applyBorder="1" applyAlignment="1">
      <alignment horizontal="right" vertical="center" wrapText="1"/>
    </xf>
    <xf numFmtId="185" fontId="0" fillId="0" borderId="0" xfId="0" applyNumberFormat="1" applyFill="1" applyAlignment="1">
      <alignment vertical="center"/>
    </xf>
    <xf numFmtId="185" fontId="8" fillId="0" borderId="12" xfId="0" applyNumberFormat="1" applyFont="1" applyFill="1" applyBorder="1" applyAlignment="1" applyProtection="1">
      <alignment horizontal="center" vertical="center" wrapText="1"/>
      <protection/>
    </xf>
    <xf numFmtId="185" fontId="6" fillId="0" borderId="18" xfId="0" applyNumberFormat="1" applyFont="1" applyFill="1" applyBorder="1" applyAlignment="1">
      <alignment horizontal="center" vertical="center" wrapText="1"/>
    </xf>
    <xf numFmtId="185" fontId="6" fillId="0" borderId="19" xfId="0" applyNumberFormat="1" applyFont="1" applyFill="1" applyBorder="1" applyAlignment="1">
      <alignment horizontal="center" vertical="center" wrapText="1"/>
    </xf>
    <xf numFmtId="185" fontId="9" fillId="0" borderId="1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>
      <alignment horizontal="center" vertical="center" wrapText="1"/>
    </xf>
    <xf numFmtId="185" fontId="7" fillId="0" borderId="21" xfId="0" applyNumberFormat="1" applyFont="1" applyFill="1" applyBorder="1" applyAlignment="1">
      <alignment horizontal="right" vertical="center" wrapText="1"/>
    </xf>
    <xf numFmtId="185" fontId="7" fillId="0" borderId="22" xfId="0" applyNumberFormat="1" applyFont="1" applyFill="1" applyBorder="1" applyAlignment="1">
      <alignment horizontal="right" vertical="center" wrapText="1"/>
    </xf>
    <xf numFmtId="185" fontId="7" fillId="0" borderId="23" xfId="0" applyNumberFormat="1" applyFont="1" applyFill="1" applyBorder="1" applyAlignment="1">
      <alignment horizontal="right" vertical="center" wrapText="1"/>
    </xf>
    <xf numFmtId="185" fontId="4" fillId="0" borderId="21" xfId="0" applyNumberFormat="1" applyFont="1" applyFill="1" applyBorder="1" applyAlignment="1">
      <alignment horizontal="right" vertical="center" wrapText="1"/>
    </xf>
    <xf numFmtId="185" fontId="12" fillId="0" borderId="13" xfId="0" applyNumberFormat="1" applyFont="1" applyFill="1" applyBorder="1" applyAlignment="1">
      <alignment horizontal="left" vertical="center" wrapText="1"/>
    </xf>
    <xf numFmtId="185" fontId="12" fillId="0" borderId="15" xfId="0" applyNumberFormat="1" applyFont="1" applyFill="1" applyBorder="1" applyAlignment="1">
      <alignment horizontal="right" vertical="center" wrapText="1"/>
    </xf>
    <xf numFmtId="185" fontId="9" fillId="0" borderId="24" xfId="0" applyNumberFormat="1" applyFont="1" applyFill="1" applyBorder="1" applyAlignment="1" applyProtection="1">
      <alignment horizontal="left" vertical="center" wrapText="1"/>
      <protection/>
    </xf>
    <xf numFmtId="185" fontId="12" fillId="0" borderId="15" xfId="0" applyNumberFormat="1" applyFont="1" applyFill="1" applyBorder="1" applyAlignment="1">
      <alignment horizontal="left" vertical="center" wrapText="1"/>
    </xf>
    <xf numFmtId="185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Zeros="0" tabSelected="1" zoomScalePageLayoutView="0" workbookViewId="0" topLeftCell="A1">
      <selection activeCell="K9" sqref="K9"/>
    </sheetView>
  </sheetViews>
  <sheetFormatPr defaultColWidth="9.00390625" defaultRowHeight="14.25"/>
  <cols>
    <col min="1" max="1" width="35.625" style="2" customWidth="1"/>
    <col min="2" max="2" width="9.375" style="2" customWidth="1"/>
    <col min="3" max="3" width="9.25390625" style="2" customWidth="1"/>
    <col min="4" max="4" width="10.625" style="2" customWidth="1"/>
    <col min="5" max="5" width="40.00390625" style="2" customWidth="1"/>
    <col min="6" max="6" width="9.00390625" style="2" customWidth="1"/>
    <col min="7" max="7" width="9.375" style="2" customWidth="1"/>
    <col min="8" max="8" width="10.625" style="2" customWidth="1"/>
    <col min="9" max="16384" width="9.00390625" style="2" customWidth="1"/>
  </cols>
  <sheetData>
    <row r="1" spans="1:8" ht="36" customHeight="1">
      <c r="A1" s="31" t="s">
        <v>42</v>
      </c>
      <c r="B1" s="32"/>
      <c r="C1" s="32"/>
      <c r="D1" s="32"/>
      <c r="E1" s="32"/>
      <c r="F1" s="32"/>
      <c r="G1" s="32"/>
      <c r="H1" s="32"/>
    </row>
    <row r="2" spans="1:8" ht="18.75" customHeight="1" thickBot="1">
      <c r="A2" s="1"/>
      <c r="F2" s="33" t="s">
        <v>3</v>
      </c>
      <c r="G2" s="33"/>
      <c r="H2" s="33"/>
    </row>
    <row r="3" spans="1:8" ht="19.5" customHeight="1">
      <c r="A3" s="36" t="s">
        <v>6</v>
      </c>
      <c r="B3" s="34" t="s">
        <v>39</v>
      </c>
      <c r="C3" s="34" t="s">
        <v>40</v>
      </c>
      <c r="D3" s="40" t="s">
        <v>5</v>
      </c>
      <c r="E3" s="38" t="s">
        <v>7</v>
      </c>
      <c r="F3" s="34" t="s">
        <v>39</v>
      </c>
      <c r="G3" s="34" t="s">
        <v>40</v>
      </c>
      <c r="H3" s="42" t="s">
        <v>5</v>
      </c>
    </row>
    <row r="4" spans="1:8" ht="21.75" customHeight="1">
      <c r="A4" s="37"/>
      <c r="B4" s="35"/>
      <c r="C4" s="35"/>
      <c r="D4" s="41"/>
      <c r="E4" s="39"/>
      <c r="F4" s="35"/>
      <c r="G4" s="35"/>
      <c r="H4" s="43"/>
    </row>
    <row r="5" spans="1:8" ht="24.75" customHeight="1">
      <c r="A5" s="7" t="s">
        <v>0</v>
      </c>
      <c r="B5" s="4">
        <v>106</v>
      </c>
      <c r="C5" s="4">
        <v>110</v>
      </c>
      <c r="D5" s="8"/>
      <c r="E5" s="9" t="s">
        <v>2</v>
      </c>
      <c r="F5" s="6">
        <f>F6</f>
        <v>98</v>
      </c>
      <c r="G5" s="6">
        <f>G6</f>
        <v>0</v>
      </c>
      <c r="H5" s="12"/>
    </row>
    <row r="6" spans="1:8" ht="24.75" customHeight="1">
      <c r="A6" s="7" t="s">
        <v>1</v>
      </c>
      <c r="B6" s="4">
        <v>165</v>
      </c>
      <c r="C6" s="4"/>
      <c r="D6" s="26" t="s">
        <v>27</v>
      </c>
      <c r="E6" s="28" t="s">
        <v>4</v>
      </c>
      <c r="F6" s="4">
        <v>98</v>
      </c>
      <c r="G6" s="4"/>
      <c r="H6" s="29" t="s">
        <v>38</v>
      </c>
    </row>
    <row r="7" spans="1:8" ht="24.75" customHeight="1">
      <c r="A7" s="7" t="s">
        <v>15</v>
      </c>
      <c r="B7" s="4">
        <v>15148</v>
      </c>
      <c r="C7" s="4">
        <v>5000</v>
      </c>
      <c r="D7" s="8"/>
      <c r="E7" s="30" t="s">
        <v>32</v>
      </c>
      <c r="F7" s="6">
        <f>F8+F9+F10</f>
        <v>70</v>
      </c>
      <c r="G7" s="6">
        <f>G8+G9+G10</f>
        <v>0</v>
      </c>
      <c r="H7" s="10"/>
    </row>
    <row r="8" spans="1:8" ht="24.75" customHeight="1">
      <c r="A8" s="7" t="s">
        <v>25</v>
      </c>
      <c r="B8" s="4">
        <v>462</v>
      </c>
      <c r="C8" s="4"/>
      <c r="D8" s="26" t="s">
        <v>27</v>
      </c>
      <c r="E8" s="28" t="s">
        <v>8</v>
      </c>
      <c r="F8" s="4"/>
      <c r="G8" s="4"/>
      <c r="H8" s="10"/>
    </row>
    <row r="9" spans="1:8" ht="24.75" customHeight="1">
      <c r="A9" s="7" t="s">
        <v>26</v>
      </c>
      <c r="B9" s="4">
        <v>369</v>
      </c>
      <c r="C9" s="4"/>
      <c r="D9" s="26" t="s">
        <v>27</v>
      </c>
      <c r="E9" s="11" t="s">
        <v>9</v>
      </c>
      <c r="F9" s="4"/>
      <c r="G9" s="4"/>
      <c r="H9" s="10"/>
    </row>
    <row r="10" spans="1:8" ht="24.75" customHeight="1">
      <c r="A10" s="7" t="s">
        <v>16</v>
      </c>
      <c r="B10" s="4">
        <v>826</v>
      </c>
      <c r="C10" s="4">
        <v>400</v>
      </c>
      <c r="D10" s="8"/>
      <c r="E10" s="11" t="s">
        <v>24</v>
      </c>
      <c r="F10" s="4">
        <v>70</v>
      </c>
      <c r="G10" s="4"/>
      <c r="H10" s="10"/>
    </row>
    <row r="11" spans="1:8" ht="24.75" customHeight="1">
      <c r="A11" s="7" t="s">
        <v>17</v>
      </c>
      <c r="B11" s="4">
        <v>37</v>
      </c>
      <c r="C11" s="4">
        <v>20</v>
      </c>
      <c r="D11" s="8"/>
      <c r="E11" s="9" t="s">
        <v>33</v>
      </c>
      <c r="F11" s="6">
        <f>SUM(F12:F14)</f>
        <v>5184</v>
      </c>
      <c r="G11" s="6">
        <f>G12+G14</f>
        <v>9000</v>
      </c>
      <c r="H11" s="10"/>
    </row>
    <row r="12" spans="1:8" ht="24.75" customHeight="1">
      <c r="A12" s="7" t="s">
        <v>18</v>
      </c>
      <c r="B12" s="4">
        <v>3</v>
      </c>
      <c r="C12" s="4">
        <v>3</v>
      </c>
      <c r="D12" s="8"/>
      <c r="E12" s="11" t="s">
        <v>22</v>
      </c>
      <c r="F12" s="4">
        <v>3151</v>
      </c>
      <c r="G12" s="4">
        <v>9000</v>
      </c>
      <c r="H12" s="27" t="s">
        <v>41</v>
      </c>
    </row>
    <row r="13" spans="1:8" ht="24.75" customHeight="1">
      <c r="A13" s="7" t="s">
        <v>19</v>
      </c>
      <c r="B13" s="4">
        <v>1115</v>
      </c>
      <c r="C13" s="4">
        <v>500</v>
      </c>
      <c r="D13" s="8"/>
      <c r="E13" s="11" t="s">
        <v>29</v>
      </c>
      <c r="F13" s="4">
        <v>1911</v>
      </c>
      <c r="G13" s="4"/>
      <c r="H13" s="10"/>
    </row>
    <row r="14" spans="1:8" ht="24.75" customHeight="1">
      <c r="A14" s="13" t="s">
        <v>20</v>
      </c>
      <c r="B14" s="4">
        <v>28</v>
      </c>
      <c r="C14" s="4"/>
      <c r="D14" s="26" t="s">
        <v>27</v>
      </c>
      <c r="E14" s="11" t="s">
        <v>28</v>
      </c>
      <c r="F14" s="4">
        <v>122</v>
      </c>
      <c r="G14" s="4"/>
      <c r="H14" s="10"/>
    </row>
    <row r="15" spans="1:8" ht="24.75" customHeight="1">
      <c r="A15" s="13" t="s">
        <v>21</v>
      </c>
      <c r="B15" s="4">
        <v>28</v>
      </c>
      <c r="C15" s="4"/>
      <c r="D15" s="26" t="s">
        <v>27</v>
      </c>
      <c r="E15" s="9" t="s">
        <v>34</v>
      </c>
      <c r="F15" s="6">
        <f>SUM(F16:F17)</f>
        <v>3709</v>
      </c>
      <c r="G15" s="6">
        <f>SUM(G16:G17)</f>
        <v>3</v>
      </c>
      <c r="H15" s="10"/>
    </row>
    <row r="16" spans="1:8" ht="24.75" customHeight="1">
      <c r="A16" s="13"/>
      <c r="B16" s="4"/>
      <c r="C16" s="4"/>
      <c r="D16" s="26"/>
      <c r="E16" s="11" t="s">
        <v>30</v>
      </c>
      <c r="F16" s="4">
        <v>116</v>
      </c>
      <c r="G16" s="4"/>
      <c r="H16" s="10"/>
    </row>
    <row r="17" spans="1:8" ht="24.75" customHeight="1">
      <c r="A17" s="20"/>
      <c r="B17" s="4"/>
      <c r="C17" s="4"/>
      <c r="D17" s="8"/>
      <c r="E17" s="11" t="s">
        <v>31</v>
      </c>
      <c r="F17" s="4">
        <v>3593</v>
      </c>
      <c r="G17" s="4">
        <v>3</v>
      </c>
      <c r="H17" s="10"/>
    </row>
    <row r="18" spans="1:8" ht="24.75" customHeight="1">
      <c r="A18" s="20"/>
      <c r="B18" s="4"/>
      <c r="C18" s="4"/>
      <c r="D18" s="8"/>
      <c r="E18" s="9" t="s">
        <v>35</v>
      </c>
      <c r="F18" s="6">
        <f>F19</f>
        <v>373</v>
      </c>
      <c r="G18" s="6">
        <f>G19</f>
        <v>110</v>
      </c>
      <c r="H18" s="10"/>
    </row>
    <row r="19" spans="1:8" ht="24.75" customHeight="1">
      <c r="A19" s="20"/>
      <c r="B19" s="4"/>
      <c r="C19" s="4"/>
      <c r="D19" s="8"/>
      <c r="E19" s="11" t="s">
        <v>23</v>
      </c>
      <c r="F19" s="4">
        <v>373</v>
      </c>
      <c r="G19" s="4">
        <v>110</v>
      </c>
      <c r="H19" s="10"/>
    </row>
    <row r="20" spans="1:8" ht="24.75" customHeight="1">
      <c r="A20" s="17" t="s">
        <v>10</v>
      </c>
      <c r="B20" s="6">
        <f>B5+B6+B7+B10+B11+B12+B13+B14+B15</f>
        <v>17456</v>
      </c>
      <c r="C20" s="6">
        <f>SUM(C5:C19)</f>
        <v>6033</v>
      </c>
      <c r="D20" s="8"/>
      <c r="E20" s="9" t="s">
        <v>36</v>
      </c>
      <c r="F20" s="6">
        <f>SUM(F21:F21)</f>
        <v>502</v>
      </c>
      <c r="G20" s="6">
        <f>SUM(G21:G21)</f>
        <v>0</v>
      </c>
      <c r="H20" s="10"/>
    </row>
    <row r="21" spans="1:8" ht="24.75" customHeight="1">
      <c r="A21" s="13" t="s">
        <v>11</v>
      </c>
      <c r="B21" s="4">
        <v>4603</v>
      </c>
      <c r="C21" s="4"/>
      <c r="D21" s="8"/>
      <c r="E21" s="11" t="s">
        <v>12</v>
      </c>
      <c r="F21" s="4">
        <v>502</v>
      </c>
      <c r="G21" s="4"/>
      <c r="H21" s="10"/>
    </row>
    <row r="22" spans="1:8" ht="24.75" customHeight="1">
      <c r="A22" s="21"/>
      <c r="B22" s="22"/>
      <c r="C22" s="22"/>
      <c r="D22" s="23"/>
      <c r="E22" s="9" t="s">
        <v>37</v>
      </c>
      <c r="F22" s="25">
        <v>3926</v>
      </c>
      <c r="G22" s="22"/>
      <c r="H22" s="24"/>
    </row>
    <row r="23" spans="1:8" ht="24.75" customHeight="1" thickBot="1">
      <c r="A23" s="18" t="s">
        <v>13</v>
      </c>
      <c r="B23" s="5">
        <f>B20+B21</f>
        <v>22059</v>
      </c>
      <c r="C23" s="5">
        <f>C20+C21</f>
        <v>6033</v>
      </c>
      <c r="D23" s="14"/>
      <c r="E23" s="19" t="s">
        <v>14</v>
      </c>
      <c r="F23" s="5">
        <f>F5+F7+F11+F15+F18+F20+F22</f>
        <v>13862</v>
      </c>
      <c r="G23" s="5">
        <f>G5+G7+G11+G15+G18+G20+G22</f>
        <v>9113</v>
      </c>
      <c r="H23" s="15"/>
    </row>
    <row r="24" ht="19.5" customHeight="1"/>
    <row r="25" ht="19.5" customHeight="1"/>
    <row r="26" ht="21" customHeight="1">
      <c r="F26" s="16"/>
    </row>
    <row r="27" ht="21" customHeight="1"/>
    <row r="28" ht="21" customHeight="1"/>
    <row r="29" ht="21" customHeight="1"/>
    <row r="30" ht="21" customHeight="1"/>
    <row r="31" ht="24.7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8" s="3" customFormat="1" ht="19.5" customHeight="1">
      <c r="A46" s="2"/>
      <c r="B46" s="2"/>
      <c r="C46" s="2"/>
      <c r="D46" s="2"/>
      <c r="E46" s="2"/>
      <c r="F46" s="2"/>
      <c r="G46" s="2"/>
      <c r="H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">
    <mergeCell ref="A1:H1"/>
    <mergeCell ref="F2:H2"/>
    <mergeCell ref="B3:B4"/>
    <mergeCell ref="C3:C4"/>
    <mergeCell ref="A3:A4"/>
    <mergeCell ref="E3:E4"/>
    <mergeCell ref="D3:D4"/>
    <mergeCell ref="H3:H4"/>
    <mergeCell ref="F3:F4"/>
    <mergeCell ref="G3:G4"/>
  </mergeCells>
  <printOptions horizontalCentered="1"/>
  <pageMargins left="0.31496062992125984" right="0.2362204724409449" top="0.28" bottom="0.2362204724409449" header="0.1968503937007874" footer="0.2362204724409449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oempc</dc:creator>
  <cp:keywords/>
  <dc:description/>
  <cp:lastModifiedBy>A</cp:lastModifiedBy>
  <cp:lastPrinted>2015-03-19T03:19:34Z</cp:lastPrinted>
  <dcterms:created xsi:type="dcterms:W3CDTF">2011-02-12T01:13:48Z</dcterms:created>
  <dcterms:modified xsi:type="dcterms:W3CDTF">2015-04-02T02:28:23Z</dcterms:modified>
  <cp:category/>
  <cp:version/>
  <cp:contentType/>
  <cp:contentStatus/>
</cp:coreProperties>
</file>